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9440" windowHeight="15000"/>
  </bookViews>
  <sheets>
    <sheet name="Расходы" sheetId="1" r:id="rId1"/>
  </sheets>
  <definedNames>
    <definedName name="_xlnm._FilterDatabase" localSheetId="0" hidden="1">Расходы!$A$7:$Q$24</definedName>
    <definedName name="range">#REF!</definedName>
    <definedName name="_xlnm.Print_Titles" localSheetId="0">Расходы!$6:$6</definedName>
    <definedName name="_xlnm.Print_Area" localSheetId="0">Расходы!$A$3:$O$24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4" i="1" l="1"/>
  <c r="H24" i="1"/>
  <c r="I8" i="1" l="1"/>
  <c r="I15" i="1"/>
  <c r="J24" i="1" l="1"/>
  <c r="K24" i="1"/>
  <c r="L24" i="1"/>
  <c r="M24" i="1"/>
  <c r="N24" i="1"/>
  <c r="O24" i="1"/>
  <c r="I11" i="1"/>
  <c r="I10" i="1"/>
  <c r="I9" i="1"/>
  <c r="I13" i="1" l="1"/>
  <c r="I12" i="1"/>
  <c r="I14" i="1" l="1"/>
  <c r="O18" i="1" l="1"/>
  <c r="O19" i="1"/>
  <c r="O20" i="1"/>
  <c r="O17" i="1"/>
  <c r="L17" i="1"/>
  <c r="I23" i="1" l="1"/>
  <c r="L20" i="1" l="1"/>
  <c r="L19" i="1"/>
  <c r="I20" i="1" l="1"/>
  <c r="I19" i="1"/>
  <c r="I24" i="1" s="1"/>
  <c r="I16" i="1" l="1"/>
  <c r="I22" i="1" l="1"/>
  <c r="I21" i="1"/>
  <c r="I18" i="1"/>
  <c r="I17" i="1"/>
</calcChain>
</file>

<file path=xl/sharedStrings.xml><?xml version="1.0" encoding="utf-8"?>
<sst xmlns="http://schemas.openxmlformats.org/spreadsheetml/2006/main" count="122" uniqueCount="71">
  <si>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</si>
  <si>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</si>
  <si>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</si>
  <si>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</si>
  <si>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</si>
  <si>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</si>
  <si>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</si>
  <si>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</si>
  <si>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</si>
  <si>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</si>
  <si>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</si>
  <si>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</si>
  <si>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</si>
  <si>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</si>
  <si>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</si>
  <si>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</si>
  <si>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</si>
  <si>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</si>
  <si>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</si>
  <si>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</si>
  <si>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</si>
  <si>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</si>
  <si>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</si>
  <si>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Приложение 2 к пояснительной записке</t>
  </si>
  <si>
    <t>244</t>
  </si>
  <si>
    <t>04</t>
  </si>
  <si>
    <t>01</t>
  </si>
  <si>
    <t>05</t>
  </si>
  <si>
    <t>03</t>
  </si>
  <si>
    <t>07 0 00 81690</t>
  </si>
  <si>
    <t>Закупка энергетических ресурсов(текущие расходы)</t>
  </si>
  <si>
    <t>Закупка энергетических ресурсов (текущие расходы)</t>
  </si>
  <si>
    <t>Закупка энергетических ресурсов</t>
  </si>
  <si>
    <t>Прочая закупка товаров, работ и услуг (текущие расходы)</t>
  </si>
  <si>
    <t>Прочая закупка товаров, работ и услуг  (текущие расходы)</t>
  </si>
  <si>
    <t xml:space="preserve">Прочая закупка товаров, работ и услуг </t>
  </si>
  <si>
    <t>Перечисления другим бюджетам бюджетной системы Российской Федерации</t>
  </si>
  <si>
    <t>0700084200</t>
  </si>
  <si>
    <t>540</t>
  </si>
  <si>
    <t>0700084400</t>
  </si>
  <si>
    <t>09</t>
  </si>
  <si>
    <t xml:space="preserve">07 0 00 83740 </t>
  </si>
  <si>
    <t>Предыдущее решение 2024 год</t>
  </si>
  <si>
    <t>Изменение 2024 год (+/-)</t>
  </si>
  <si>
    <t>Итог 2024 год</t>
  </si>
  <si>
    <t xml:space="preserve">07 0 00 S5870 </t>
  </si>
  <si>
    <t>Предыдущее решение 2025 год</t>
  </si>
  <si>
    <t>Изменение 2025 год (+/-)</t>
  </si>
  <si>
    <t>Итог 2025 год</t>
  </si>
  <si>
    <t>906</t>
  </si>
  <si>
    <t>07 4 00 81730</t>
  </si>
  <si>
    <t>Уплата налога на имущество организаций и земельного налога</t>
  </si>
  <si>
    <t>07 4 00 80040</t>
  </si>
  <si>
    <t>851</t>
  </si>
  <si>
    <t>Уплата прочих налогов, сборов</t>
  </si>
  <si>
    <t>852</t>
  </si>
  <si>
    <t>07 4 00 81830</t>
  </si>
  <si>
    <t>Фонд оплаты труда государственных (муниципальных) органов</t>
  </si>
  <si>
    <t>02</t>
  </si>
  <si>
    <t>07 4 00 80010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</si>
  <si>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</si>
  <si>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</si>
  <si>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</si>
  <si>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07 4 00 80910</t>
  </si>
  <si>
    <t>ИТОГО</t>
  </si>
  <si>
    <t>Обеспечение проведения выборов и референдумов</t>
  </si>
  <si>
    <t>Предыдущее решение 2026 год</t>
  </si>
  <si>
    <t>Изменение 2026 год (+/-)</t>
  </si>
  <si>
    <t>Итог 2026 год</t>
  </si>
  <si>
    <t>Изменение распределения бюджетных ассигнований по ведомственной структуре расходов бюджета Березинского сельского поселения Дятьковского муниципального района Брянской области на 2024 год и на плановый период 2025 и 2026 годов</t>
  </si>
  <si>
    <t>07 4 00 80900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</si>
</sst>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11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</borders>
  <cellStyleXfs count="2">
    <xf numFmtId="0" fontId="0" fillId="0" borderId="0">
      <alignment vertical="top" wrapText="1"/>
    </xf>
    <xf numFmtId="164" fontId="5" fillId="0" borderId="0">
      <alignment vertical="top" wrapText="1"/>
    </xf>
  </cellStyleXfs>
  <cellXfs count="34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0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wrapText="1"/>
    </xf>
    <xf numFmtId="0" fontId="7" fillId="0" borderId="5" xfId="0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vertical="top" wrapText="1"/>
    </xf>
    <xf numFmtId="4" fontId="3" fillId="0" borderId="2" xfId="0" applyNumberFormat="1" applyFont="1" applyFill="1" applyBorder="1" applyAlignment="1">
      <alignment horizontal="right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right" vertical="center" wrapText="1"/>
    </xf>
    <xf numFmtId="4" fontId="3" fillId="0" borderId="4" xfId="0" applyNumberFormat="1" applyFont="1" applyFill="1" applyBorder="1" applyAlignment="1">
      <alignment horizontal="right"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4" fontId="2" fillId="0" borderId="7" xfId="0" applyNumberFormat="1" applyFont="1" applyFill="1" applyBorder="1" applyAlignment="1">
      <alignment horizontal="right"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4" fontId="1" fillId="0" borderId="3" xfId="0" applyNumberFormat="1" applyFont="1" applyFill="1" applyBorder="1" applyAlignment="1">
      <alignment horizontal="right" vertical="center" wrapText="1"/>
    </xf>
    <xf numFmtId="0" fontId="8" fillId="0" borderId="3" xfId="0" applyFont="1" applyBorder="1" applyAlignment="1">
      <alignment wrapText="1"/>
    </xf>
    <xf numFmtId="0" fontId="8" fillId="2" borderId="3" xfId="0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center" wrapText="1"/>
    </xf>
    <xf numFmtId="0" fontId="9" fillId="0" borderId="8" xfId="0" applyFont="1" applyBorder="1" applyAlignment="1">
      <alignment wrapText="1"/>
    </xf>
    <xf numFmtId="0" fontId="10" fillId="0" borderId="9" xfId="0" applyFont="1" applyFill="1" applyBorder="1" applyAlignment="1">
      <alignment vertical="top" wrapText="1"/>
    </xf>
    <xf numFmtId="0" fontId="10" fillId="0" borderId="10" xfId="0" applyFont="1" applyFill="1" applyBorder="1" applyAlignment="1">
      <alignment vertical="top" wrapText="1"/>
    </xf>
  </cellXfs>
  <cellStyles count="2">
    <cellStyle name="Normal 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"/>
  <sheetViews>
    <sheetView tabSelected="1" view="pageBreakPreview" zoomScaleSheetLayoutView="100" workbookViewId="0">
      <selection activeCell="H24" sqref="H24"/>
    </sheetView>
  </sheetViews>
  <sheetFormatPr defaultRowHeight="12.75" x14ac:dyDescent="0.2"/>
  <cols>
    <col min="1" max="1" width="45.83203125" customWidth="1"/>
    <col min="2" max="2" width="8.83203125" customWidth="1"/>
    <col min="3" max="3" width="6.1640625" customWidth="1"/>
    <col min="4" max="4" width="6.33203125" customWidth="1"/>
    <col min="5" max="5" width="20" customWidth="1"/>
    <col min="6" max="6" width="9" customWidth="1"/>
    <col min="7" max="15" width="22.83203125" customWidth="1"/>
    <col min="16" max="17" width="18.6640625" style="3" customWidth="1"/>
  </cols>
  <sheetData>
    <row r="1" spans="1:15" x14ac:dyDescent="0.2">
      <c r="A1" t="s">
        <v>0</v>
      </c>
    </row>
    <row r="3" spans="1:15" ht="28.35" customHeight="1" x14ac:dyDescent="0.2">
      <c r="A3" s="30" t="s">
        <v>23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</row>
    <row r="4" spans="1:15" ht="25.9" customHeight="1" x14ac:dyDescent="0.2">
      <c r="A4" s="27" t="s">
        <v>69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ht="15" customHeight="1" x14ac:dyDescent="0.2">
      <c r="A5" s="29" t="s">
        <v>1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5" ht="39.75" customHeight="1" x14ac:dyDescent="0.2">
      <c r="A6" s="1" t="s">
        <v>2</v>
      </c>
      <c r="B6" s="1" t="s">
        <v>3</v>
      </c>
      <c r="C6" s="1" t="s">
        <v>4</v>
      </c>
      <c r="D6" s="1" t="s">
        <v>5</v>
      </c>
      <c r="E6" s="1" t="s">
        <v>6</v>
      </c>
      <c r="F6" s="1" t="s">
        <v>7</v>
      </c>
      <c r="G6" s="1" t="s">
        <v>42</v>
      </c>
      <c r="H6" s="1" t="s">
        <v>43</v>
      </c>
      <c r="I6" s="1" t="s">
        <v>44</v>
      </c>
      <c r="J6" s="1" t="s">
        <v>46</v>
      </c>
      <c r="K6" s="1" t="s">
        <v>47</v>
      </c>
      <c r="L6" s="1" t="s">
        <v>48</v>
      </c>
      <c r="M6" s="1" t="s">
        <v>66</v>
      </c>
      <c r="N6" s="1" t="s">
        <v>67</v>
      </c>
      <c r="O6" s="1" t="s">
        <v>68</v>
      </c>
    </row>
    <row r="7" spans="1:15" ht="14.45" customHeight="1" x14ac:dyDescent="0.2">
      <c r="A7" s="7" t="s">
        <v>8</v>
      </c>
      <c r="B7" s="1" t="s">
        <v>9</v>
      </c>
      <c r="C7" s="1" t="s">
        <v>10</v>
      </c>
      <c r="D7" s="1" t="s">
        <v>11</v>
      </c>
      <c r="E7" s="1" t="s">
        <v>12</v>
      </c>
      <c r="F7" s="1" t="s">
        <v>13</v>
      </c>
      <c r="G7" s="1" t="s">
        <v>14</v>
      </c>
      <c r="H7" s="1" t="s">
        <v>15</v>
      </c>
      <c r="I7" s="1" t="s">
        <v>16</v>
      </c>
      <c r="J7" s="1" t="s">
        <v>17</v>
      </c>
      <c r="K7" s="1" t="s">
        <v>18</v>
      </c>
      <c r="L7" s="1" t="s">
        <v>19</v>
      </c>
      <c r="M7" s="1" t="s">
        <v>20</v>
      </c>
      <c r="N7" s="1" t="s">
        <v>21</v>
      </c>
      <c r="O7" s="1" t="s">
        <v>22</v>
      </c>
    </row>
    <row r="8" spans="1:15" ht="29.25" customHeight="1" x14ac:dyDescent="0.2">
      <c r="A8" s="8" t="s">
        <v>65</v>
      </c>
      <c r="B8" s="6" t="s">
        <v>49</v>
      </c>
      <c r="C8" s="4" t="s">
        <v>26</v>
      </c>
      <c r="D8" s="26" t="s">
        <v>20</v>
      </c>
      <c r="E8" s="26" t="s">
        <v>70</v>
      </c>
      <c r="F8" s="26" t="s">
        <v>24</v>
      </c>
      <c r="G8" s="2">
        <v>0</v>
      </c>
      <c r="H8" s="2">
        <v>15000</v>
      </c>
      <c r="I8" s="2">
        <f>G8+H8</f>
        <v>15000</v>
      </c>
      <c r="J8" s="2"/>
      <c r="K8" s="2"/>
      <c r="L8" s="2"/>
      <c r="M8" s="2"/>
      <c r="N8" s="2"/>
      <c r="O8" s="2"/>
    </row>
    <row r="9" spans="1:15" ht="52.5" hidden="1" customHeight="1" x14ac:dyDescent="0.2">
      <c r="A9" s="8" t="s">
        <v>61</v>
      </c>
      <c r="B9" s="6" t="s">
        <v>49</v>
      </c>
      <c r="C9" s="4" t="s">
        <v>26</v>
      </c>
      <c r="D9" s="4" t="s">
        <v>58</v>
      </c>
      <c r="E9" s="4" t="s">
        <v>59</v>
      </c>
      <c r="F9" s="4" t="s">
        <v>62</v>
      </c>
      <c r="G9" s="2"/>
      <c r="H9" s="2"/>
      <c r="I9" s="2">
        <f t="shared" ref="I9:I10" si="0">SUM(G9+H9)</f>
        <v>0</v>
      </c>
      <c r="J9" s="2"/>
      <c r="K9" s="2"/>
      <c r="L9" s="2"/>
      <c r="M9" s="2"/>
      <c r="N9" s="2"/>
      <c r="O9" s="2"/>
    </row>
    <row r="10" spans="1:15" ht="29.25" hidden="1" customHeight="1" x14ac:dyDescent="0.2">
      <c r="A10" s="8" t="s">
        <v>57</v>
      </c>
      <c r="B10" s="6" t="s">
        <v>49</v>
      </c>
      <c r="C10" s="4" t="s">
        <v>26</v>
      </c>
      <c r="D10" s="4" t="s">
        <v>25</v>
      </c>
      <c r="E10" s="4" t="s">
        <v>52</v>
      </c>
      <c r="F10" s="4" t="s">
        <v>60</v>
      </c>
      <c r="G10" s="2"/>
      <c r="H10" s="2"/>
      <c r="I10" s="2">
        <f t="shared" si="0"/>
        <v>0</v>
      </c>
      <c r="J10" s="2"/>
      <c r="K10" s="2"/>
      <c r="L10" s="2"/>
      <c r="M10" s="2"/>
      <c r="N10" s="2"/>
      <c r="O10" s="2"/>
    </row>
    <row r="11" spans="1:15" ht="52.5" hidden="1" customHeight="1" x14ac:dyDescent="0.2">
      <c r="A11" s="8" t="s">
        <v>61</v>
      </c>
      <c r="B11" s="6" t="s">
        <v>49</v>
      </c>
      <c r="C11" s="4" t="s">
        <v>26</v>
      </c>
      <c r="D11" s="4" t="s">
        <v>25</v>
      </c>
      <c r="E11" s="4" t="s">
        <v>52</v>
      </c>
      <c r="F11" s="4" t="s">
        <v>62</v>
      </c>
      <c r="G11" s="2"/>
      <c r="H11" s="2"/>
      <c r="I11" s="2">
        <f t="shared" ref="I11" si="1">SUM(G11+H11)</f>
        <v>0</v>
      </c>
      <c r="J11" s="2"/>
      <c r="K11" s="2"/>
      <c r="L11" s="2"/>
      <c r="M11" s="2"/>
      <c r="N11" s="2"/>
      <c r="O11" s="2"/>
    </row>
    <row r="12" spans="1:15" ht="23.25" hidden="1" customHeight="1" x14ac:dyDescent="0.2">
      <c r="A12" s="24" t="s">
        <v>35</v>
      </c>
      <c r="B12" s="16">
        <v>906</v>
      </c>
      <c r="C12" s="17" t="s">
        <v>26</v>
      </c>
      <c r="D12" s="17" t="s">
        <v>25</v>
      </c>
      <c r="E12" s="17" t="s">
        <v>52</v>
      </c>
      <c r="F12" s="17" t="s">
        <v>24</v>
      </c>
      <c r="G12" s="2"/>
      <c r="H12" s="2"/>
      <c r="I12" s="2">
        <f t="shared" ref="I12:I23" si="2">SUM(G12+H12)</f>
        <v>0</v>
      </c>
      <c r="J12" s="2"/>
      <c r="K12" s="2"/>
      <c r="L12" s="2"/>
      <c r="M12" s="2"/>
      <c r="N12" s="2"/>
      <c r="O12" s="2"/>
    </row>
    <row r="13" spans="1:15" ht="23.25" hidden="1" customHeight="1" x14ac:dyDescent="0.2">
      <c r="A13" s="25" t="s">
        <v>32</v>
      </c>
      <c r="B13" s="16">
        <v>906</v>
      </c>
      <c r="C13" s="17" t="s">
        <v>26</v>
      </c>
      <c r="D13" s="17" t="s">
        <v>20</v>
      </c>
      <c r="E13" s="17" t="s">
        <v>63</v>
      </c>
      <c r="F13" s="17" t="s">
        <v>24</v>
      </c>
      <c r="G13" s="2">
        <v>0</v>
      </c>
      <c r="H13" s="2"/>
      <c r="I13" s="2">
        <f t="shared" si="2"/>
        <v>0</v>
      </c>
      <c r="J13" s="2"/>
      <c r="K13" s="2"/>
      <c r="L13" s="2"/>
      <c r="M13" s="2"/>
      <c r="N13" s="2"/>
      <c r="O13" s="2"/>
    </row>
    <row r="14" spans="1:15" ht="23.25" hidden="1" customHeight="1" x14ac:dyDescent="0.2">
      <c r="A14" s="8" t="s">
        <v>54</v>
      </c>
      <c r="B14" s="4" t="s">
        <v>49</v>
      </c>
      <c r="C14" s="4" t="s">
        <v>26</v>
      </c>
      <c r="D14" s="4" t="s">
        <v>25</v>
      </c>
      <c r="E14" s="4" t="s">
        <v>52</v>
      </c>
      <c r="F14" s="4" t="s">
        <v>55</v>
      </c>
      <c r="G14" s="2">
        <v>0</v>
      </c>
      <c r="H14" s="2"/>
      <c r="I14" s="2">
        <f t="shared" si="2"/>
        <v>0</v>
      </c>
      <c r="J14" s="2"/>
      <c r="K14" s="2"/>
      <c r="L14" s="2"/>
      <c r="M14" s="2"/>
      <c r="N14" s="2"/>
      <c r="O14" s="2"/>
    </row>
    <row r="15" spans="1:15" ht="25.5" x14ac:dyDescent="0.2">
      <c r="A15" s="5" t="s">
        <v>51</v>
      </c>
      <c r="B15" s="4" t="s">
        <v>49</v>
      </c>
      <c r="C15" s="4" t="s">
        <v>26</v>
      </c>
      <c r="D15" s="26" t="s">
        <v>20</v>
      </c>
      <c r="E15" s="26" t="s">
        <v>63</v>
      </c>
      <c r="F15" s="4" t="s">
        <v>53</v>
      </c>
      <c r="G15" s="2">
        <v>0</v>
      </c>
      <c r="H15" s="2">
        <v>5000</v>
      </c>
      <c r="I15" s="2">
        <f>SUM(G15+H15)</f>
        <v>5000</v>
      </c>
      <c r="J15" s="2"/>
      <c r="K15" s="2"/>
      <c r="L15" s="2"/>
      <c r="M15" s="2"/>
      <c r="N15" s="2"/>
      <c r="O15" s="2"/>
    </row>
    <row r="16" spans="1:15" ht="27.75" hidden="1" customHeight="1" x14ac:dyDescent="0.2">
      <c r="A16" s="5" t="s">
        <v>34</v>
      </c>
      <c r="B16" s="4" t="s">
        <v>49</v>
      </c>
      <c r="C16" s="4" t="s">
        <v>27</v>
      </c>
      <c r="D16" s="4" t="s">
        <v>26</v>
      </c>
      <c r="E16" s="4" t="s">
        <v>56</v>
      </c>
      <c r="F16" s="4" t="s">
        <v>24</v>
      </c>
      <c r="G16" s="2">
        <v>0</v>
      </c>
      <c r="H16" s="2"/>
      <c r="I16" s="2">
        <f t="shared" si="2"/>
        <v>0</v>
      </c>
      <c r="J16" s="2"/>
      <c r="K16" s="2"/>
      <c r="L16" s="2"/>
      <c r="M16" s="2"/>
      <c r="N16" s="2"/>
      <c r="O16" s="2"/>
    </row>
    <row r="17" spans="1:17" s="14" customFormat="1" ht="32.25" hidden="1" customHeight="1" x14ac:dyDescent="0.2">
      <c r="A17" s="5" t="s">
        <v>30</v>
      </c>
      <c r="B17" s="10">
        <v>906</v>
      </c>
      <c r="C17" s="11" t="s">
        <v>25</v>
      </c>
      <c r="D17" s="11" t="s">
        <v>40</v>
      </c>
      <c r="E17" s="11" t="s">
        <v>41</v>
      </c>
      <c r="F17" s="11" t="s">
        <v>24</v>
      </c>
      <c r="G17" s="12"/>
      <c r="H17" s="12"/>
      <c r="I17" s="2">
        <f t="shared" si="2"/>
        <v>0</v>
      </c>
      <c r="J17" s="12"/>
      <c r="K17" s="12"/>
      <c r="L17" s="12">
        <f>J17+K17</f>
        <v>0</v>
      </c>
      <c r="M17" s="12"/>
      <c r="N17" s="12"/>
      <c r="O17" s="12">
        <f>M17+N17</f>
        <v>0</v>
      </c>
      <c r="P17" s="13"/>
      <c r="Q17" s="13"/>
    </row>
    <row r="18" spans="1:17" s="14" customFormat="1" ht="28.5" hidden="1" customHeight="1" x14ac:dyDescent="0.2">
      <c r="A18" s="5" t="s">
        <v>33</v>
      </c>
      <c r="B18" s="10">
        <v>906</v>
      </c>
      <c r="C18" s="11" t="s">
        <v>27</v>
      </c>
      <c r="D18" s="11" t="s">
        <v>28</v>
      </c>
      <c r="E18" s="11" t="s">
        <v>29</v>
      </c>
      <c r="F18" s="11" t="s">
        <v>24</v>
      </c>
      <c r="G18" s="15">
        <v>0</v>
      </c>
      <c r="H18" s="12">
        <v>0</v>
      </c>
      <c r="I18" s="2">
        <f t="shared" si="2"/>
        <v>0</v>
      </c>
      <c r="J18" s="12"/>
      <c r="K18" s="12"/>
      <c r="L18" s="12"/>
      <c r="M18" s="12"/>
      <c r="N18" s="12"/>
      <c r="O18" s="12">
        <f t="shared" ref="O18:O20" si="3">M18+N18</f>
        <v>0</v>
      </c>
      <c r="P18" s="13"/>
      <c r="Q18" s="13"/>
    </row>
    <row r="19" spans="1:17" s="14" customFormat="1" ht="15.75" customHeight="1" x14ac:dyDescent="0.25">
      <c r="A19" s="9" t="s">
        <v>34</v>
      </c>
      <c r="B19" s="10">
        <v>906</v>
      </c>
      <c r="C19" s="11" t="s">
        <v>27</v>
      </c>
      <c r="D19" s="11" t="s">
        <v>28</v>
      </c>
      <c r="E19" s="11" t="s">
        <v>50</v>
      </c>
      <c r="F19" s="11" t="s">
        <v>24</v>
      </c>
      <c r="G19" s="15">
        <v>1706814</v>
      </c>
      <c r="H19" s="12">
        <v>466998</v>
      </c>
      <c r="I19" s="2">
        <f t="shared" si="2"/>
        <v>2173812</v>
      </c>
      <c r="J19" s="12">
        <v>0</v>
      </c>
      <c r="K19" s="12"/>
      <c r="L19" s="12">
        <f>J19+K19</f>
        <v>0</v>
      </c>
      <c r="M19" s="12">
        <v>0</v>
      </c>
      <c r="N19" s="12"/>
      <c r="O19" s="12">
        <f t="shared" si="3"/>
        <v>0</v>
      </c>
      <c r="P19" s="13"/>
      <c r="Q19" s="13"/>
    </row>
    <row r="20" spans="1:17" s="14" customFormat="1" ht="15.75" hidden="1" customHeight="1" x14ac:dyDescent="0.25">
      <c r="A20" s="9" t="s">
        <v>31</v>
      </c>
      <c r="B20" s="16">
        <v>906</v>
      </c>
      <c r="C20" s="17" t="s">
        <v>27</v>
      </c>
      <c r="D20" s="17" t="s">
        <v>28</v>
      </c>
      <c r="E20" s="17" t="s">
        <v>45</v>
      </c>
      <c r="F20" s="17" t="s">
        <v>24</v>
      </c>
      <c r="G20" s="15">
        <v>0</v>
      </c>
      <c r="H20" s="12"/>
      <c r="I20" s="2">
        <f t="shared" si="2"/>
        <v>0</v>
      </c>
      <c r="J20" s="12">
        <v>0</v>
      </c>
      <c r="K20" s="12"/>
      <c r="L20" s="12">
        <f>J20+K20</f>
        <v>0</v>
      </c>
      <c r="M20" s="12">
        <v>0</v>
      </c>
      <c r="N20" s="12"/>
      <c r="O20" s="12">
        <f t="shared" si="3"/>
        <v>0</v>
      </c>
      <c r="P20" s="13"/>
      <c r="Q20" s="13"/>
    </row>
    <row r="21" spans="1:17" s="14" customFormat="1" ht="18.75" hidden="1" customHeight="1" x14ac:dyDescent="0.25">
      <c r="A21" s="9" t="s">
        <v>36</v>
      </c>
      <c r="B21" s="16">
        <v>906</v>
      </c>
      <c r="C21" s="17" t="s">
        <v>26</v>
      </c>
      <c r="D21" s="17" t="s">
        <v>25</v>
      </c>
      <c r="E21" s="17" t="s">
        <v>37</v>
      </c>
      <c r="F21" s="17" t="s">
        <v>38</v>
      </c>
      <c r="G21" s="15"/>
      <c r="H21" s="12"/>
      <c r="I21" s="2">
        <f t="shared" si="2"/>
        <v>0</v>
      </c>
      <c r="J21" s="12"/>
      <c r="K21" s="12"/>
      <c r="L21" s="12"/>
      <c r="M21" s="12"/>
      <c r="N21" s="12"/>
      <c r="O21" s="12"/>
      <c r="P21" s="13"/>
      <c r="Q21" s="13"/>
    </row>
    <row r="22" spans="1:17" s="14" customFormat="1" ht="14.25" hidden="1" customHeight="1" x14ac:dyDescent="0.25">
      <c r="A22" s="9" t="s">
        <v>36</v>
      </c>
      <c r="B22" s="16">
        <v>906</v>
      </c>
      <c r="C22" s="17" t="s">
        <v>26</v>
      </c>
      <c r="D22" s="17" t="s">
        <v>25</v>
      </c>
      <c r="E22" s="17" t="s">
        <v>39</v>
      </c>
      <c r="F22" s="17" t="s">
        <v>38</v>
      </c>
      <c r="G22" s="18">
        <v>0</v>
      </c>
      <c r="H22" s="19"/>
      <c r="I22" s="20">
        <f t="shared" si="2"/>
        <v>0</v>
      </c>
      <c r="J22" s="19"/>
      <c r="K22" s="19"/>
      <c r="L22" s="19"/>
      <c r="M22" s="19"/>
      <c r="N22" s="19"/>
      <c r="O22" s="19"/>
      <c r="P22" s="13"/>
      <c r="Q22" s="13"/>
    </row>
    <row r="23" spans="1:17" s="14" customFormat="1" ht="37.5" hidden="1" customHeight="1" x14ac:dyDescent="0.25">
      <c r="A23" s="9" t="s">
        <v>35</v>
      </c>
      <c r="B23" s="16">
        <v>906</v>
      </c>
      <c r="C23" s="17" t="s">
        <v>27</v>
      </c>
      <c r="D23" s="17" t="s">
        <v>28</v>
      </c>
      <c r="E23" s="17" t="s">
        <v>29</v>
      </c>
      <c r="F23" s="17" t="s">
        <v>24</v>
      </c>
      <c r="G23" s="22"/>
      <c r="H23" s="22">
        <v>0</v>
      </c>
      <c r="I23" s="23">
        <f t="shared" si="2"/>
        <v>0</v>
      </c>
      <c r="J23" s="22"/>
      <c r="K23" s="22"/>
      <c r="L23" s="22"/>
      <c r="M23" s="22"/>
      <c r="N23" s="22"/>
      <c r="O23" s="22"/>
      <c r="P23" s="13"/>
      <c r="Q23" s="13"/>
    </row>
    <row r="24" spans="1:17" ht="17.25" customHeight="1" x14ac:dyDescent="0.25">
      <c r="A24" s="31" t="s">
        <v>64</v>
      </c>
      <c r="B24" s="32"/>
      <c r="C24" s="32"/>
      <c r="D24" s="32"/>
      <c r="E24" s="32"/>
      <c r="F24" s="33"/>
      <c r="G24" s="21">
        <f>G8+G9+G10+G11+G12+G13+G14+G15+G19</f>
        <v>1706814</v>
      </c>
      <c r="H24" s="21">
        <f>H8+H9+H10+H11+H12+H13+H14+H16+H15+H19</f>
        <v>486998</v>
      </c>
      <c r="I24" s="21">
        <f>I8+I9+I10+I11+I12+I13+I14+I16+I15+I19</f>
        <v>2193812</v>
      </c>
      <c r="J24" s="21">
        <f t="shared" ref="J24:O24" si="4">J8+J9+J10+J11+J12+J13+J14</f>
        <v>0</v>
      </c>
      <c r="K24" s="21">
        <f t="shared" si="4"/>
        <v>0</v>
      </c>
      <c r="L24" s="21">
        <f t="shared" si="4"/>
        <v>0</v>
      </c>
      <c r="M24" s="21">
        <f t="shared" si="4"/>
        <v>0</v>
      </c>
      <c r="N24" s="21">
        <f t="shared" si="4"/>
        <v>0</v>
      </c>
      <c r="O24" s="21">
        <f t="shared" si="4"/>
        <v>0</v>
      </c>
    </row>
  </sheetData>
  <mergeCells count="4">
    <mergeCell ref="A4:O4"/>
    <mergeCell ref="A5:O5"/>
    <mergeCell ref="A3:O3"/>
    <mergeCell ref="A24:F24"/>
  </mergeCells>
  <pageMargins left="0.39370078740157483" right="0.39370078740157483" top="0.45" bottom="0.51181102362204722" header="0.31496062992125984" footer="0.31496062992125984"/>
  <pageSetup paperSize="9" scale="51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</vt:lpstr>
      <vt:lpstr>Расходы!Заголовки_для_печати</vt:lpstr>
      <vt:lpstr>Расходы!Область_печати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2024-04-24T10:21:06Z</dcterms:modified>
</cp:coreProperties>
</file>